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385" windowHeight="91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B24" i="1"/>
  <c r="A24" i="1"/>
  <c r="J23" i="1"/>
  <c r="I23" i="1"/>
  <c r="H23" i="1"/>
  <c r="G23" i="1"/>
  <c r="F23" i="1"/>
  <c r="J13" i="1"/>
  <c r="I13" i="1"/>
  <c r="H13" i="1"/>
  <c r="G13" i="1"/>
  <c r="F13" i="1"/>
  <c r="I195" i="1" l="1"/>
  <c r="H195" i="1"/>
  <c r="I176" i="1"/>
  <c r="I157" i="1"/>
  <c r="I119" i="1"/>
  <c r="G195" i="1"/>
  <c r="H119" i="1"/>
  <c r="J157" i="1"/>
  <c r="F138" i="1"/>
  <c r="F119" i="1"/>
  <c r="J176" i="1"/>
  <c r="H176" i="1"/>
  <c r="G176" i="1"/>
  <c r="F176" i="1"/>
  <c r="J138" i="1"/>
  <c r="G119" i="1"/>
  <c r="I81" i="1"/>
  <c r="J24" i="1"/>
  <c r="F195" i="1"/>
  <c r="F157" i="1"/>
  <c r="G138" i="1"/>
  <c r="I43" i="1"/>
  <c r="H24" i="1"/>
  <c r="J195" i="1"/>
  <c r="G157" i="1"/>
  <c r="H157" i="1"/>
  <c r="I138" i="1"/>
  <c r="H138" i="1"/>
  <c r="J119" i="1"/>
  <c r="J100" i="1"/>
  <c r="I100" i="1"/>
  <c r="H100" i="1"/>
  <c r="G100" i="1"/>
  <c r="F100" i="1"/>
  <c r="J81" i="1"/>
  <c r="H81" i="1"/>
  <c r="G81" i="1"/>
  <c r="F81" i="1"/>
  <c r="I62" i="1"/>
  <c r="H62" i="1"/>
  <c r="F62" i="1"/>
  <c r="J62" i="1"/>
  <c r="G62" i="1"/>
  <c r="H43" i="1"/>
  <c r="F43" i="1"/>
  <c r="J43" i="1"/>
  <c r="G43" i="1"/>
  <c r="G24" i="1"/>
  <c r="F24" i="1"/>
  <c r="I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<sst xmlns="http://schemas.openxmlformats.org/spreadsheetml/2006/main" count="312" uniqueCount="104">
  <si>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</si>
  <si>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</si>
  <si>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</si>
  <si>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</si>
  <si>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</si>
  <si>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</si>
  <si>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</si>
  <si>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</si>
  <si>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</si>
  <si>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</si>
  <si>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</si>
  <si>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</si>
  <si>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</si>
  <si>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</si>
  <si>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</si>
  <si>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</si>
  <si>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</si>
  <si>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</si>
  <si>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</si>
  <si>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</si>
  <si>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</si>
  <si>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</si>
  <si>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</si>
  <si>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</si>
  <si>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</si>
  <si>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</si>
  <si>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</si>
  <si>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</si>
  <si>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</si>
  <si>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</si>
  <si>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</si>
  <si>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</si>
  <si>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</si>
  <si>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</si>
  <si>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</si>
  <si>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</si>
  <si>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</si>
  <si>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</si>
  <si>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</si>
  <si>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</si>
  <si>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</t>
  </si>
  <si>
    <t>хлеб пшеничный</t>
  </si>
  <si>
    <t>колбаса порциями</t>
  </si>
  <si>
    <t xml:space="preserve">кондитерские изделия </t>
  </si>
  <si>
    <t>суп-лапша с курицей</t>
  </si>
  <si>
    <t>хлеб ржаной</t>
  </si>
  <si>
    <t>сыр порциями</t>
  </si>
  <si>
    <t>огурцы соленые</t>
  </si>
  <si>
    <t>кисель плодовоягодный</t>
  </si>
  <si>
    <t>какао с молоком</t>
  </si>
  <si>
    <t>пюре картофельное</t>
  </si>
  <si>
    <t>макаронные изделия отварные</t>
  </si>
  <si>
    <t>плов по-узбекски</t>
  </si>
  <si>
    <t>Кисель плодовоягодный</t>
  </si>
  <si>
    <t>Какао</t>
  </si>
  <si>
    <t>рис припущенный</t>
  </si>
  <si>
    <t>Сикора Е.А.</t>
  </si>
  <si>
    <t>МОУ "Основная общеобразовательная школа д. Борисово"</t>
  </si>
  <si>
    <t>Каша овсяная с маслом</t>
  </si>
  <si>
    <t>Чай с лимоном</t>
  </si>
  <si>
    <t>Бутерброд с маслом</t>
  </si>
  <si>
    <t>Сыр порциями</t>
  </si>
  <si>
    <t>Яблоки</t>
  </si>
  <si>
    <t xml:space="preserve">Хлеб </t>
  </si>
  <si>
    <t>120/1 шт</t>
  </si>
  <si>
    <t>салат из белокочанной капусты</t>
  </si>
  <si>
    <t>тефтели изговядины с рисом</t>
  </si>
  <si>
    <t>компот из сухофруктов</t>
  </si>
  <si>
    <t>соус красный (основной)</t>
  </si>
  <si>
    <t xml:space="preserve">макароны с сыром </t>
  </si>
  <si>
    <t>бутерброд с маслом</t>
  </si>
  <si>
    <t>борщ с фасолью</t>
  </si>
  <si>
    <t>жаркое по домашнему</t>
  </si>
  <si>
    <t>сок яблочный</t>
  </si>
  <si>
    <t>запеканка с вареньем</t>
  </si>
  <si>
    <t>салат "Здоровье"</t>
  </si>
  <si>
    <t>суп картофельный с макаронными изделиями</t>
  </si>
  <si>
    <t>омлет из яиц</t>
  </si>
  <si>
    <t>суп картофельный с рыбными консервами</t>
  </si>
  <si>
    <t>биточки из трески</t>
  </si>
  <si>
    <t>соус красный основной</t>
  </si>
  <si>
    <t>каша гречневая с молоком</t>
  </si>
  <si>
    <t>яйцо вареное</t>
  </si>
  <si>
    <t>салат из капусты б/к</t>
  </si>
  <si>
    <t>суп-пюре гороховый</t>
  </si>
  <si>
    <t>курица тушеная в сметанном соусе</t>
  </si>
  <si>
    <t>кисель</t>
  </si>
  <si>
    <t>каша овсяная с маслом</t>
  </si>
  <si>
    <t>суп вермишелевый с курицей</t>
  </si>
  <si>
    <t>тефтели из говядины с рисом</t>
  </si>
  <si>
    <t>макароны отварные</t>
  </si>
  <si>
    <t>макароны с сыром</t>
  </si>
  <si>
    <t>100/10/5</t>
  </si>
  <si>
    <t>борщ с капустой</t>
  </si>
  <si>
    <t>филе минтай припущенный</t>
  </si>
  <si>
    <t>сок фруктовый</t>
  </si>
  <si>
    <t>каша рисовая молочная с вареньем</t>
  </si>
  <si>
    <t>кукуруза консервированная</t>
  </si>
  <si>
    <t xml:space="preserve">суп картофельный с фасолью </t>
  </si>
  <si>
    <t>сосиски отварные</t>
  </si>
  <si>
    <t>рагу из овощей</t>
  </si>
  <si>
    <t>капуста квашеная</t>
  </si>
  <si>
    <t>суп "Крестьянский" с перловой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</si>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</sst>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1" xfId="1" applyFont="1" applyFill="1" applyBorder="1" applyAlignment="1" applyProtection="1">
      <alignment wrapText="1"/>
      <protection locked="0"/>
    </xf>
    <xf numFmtId="0" fontId="12" fillId="0" borderId="2" xfId="1" applyFont="1" applyFill="1" applyBorder="1" applyAlignment="1" applyProtection="1">
      <alignment wrapText="1"/>
      <protection locked="0"/>
    </xf>
    <xf numFmtId="0" fontId="12" fillId="0" borderId="5" xfId="1" applyFont="1" applyFill="1" applyBorder="1" applyAlignment="1" applyProtection="1">
      <alignment wrapText="1"/>
      <protection locked="0"/>
    </xf>
    <xf numFmtId="1" fontId="12" fillId="0" borderId="1" xfId="1" applyNumberFormat="1" applyFont="1" applyFill="1" applyBorder="1" applyAlignment="1" applyProtection="1">
      <alignment horizontal="center" vertical="center"/>
      <protection locked="0"/>
    </xf>
    <xf numFmtId="1" fontId="12" fillId="0" borderId="15" xfId="1" applyNumberFormat="1" applyFont="1" applyFill="1" applyBorder="1" applyAlignment="1" applyProtection="1">
      <alignment horizontal="center" vertical="center"/>
      <protection locked="0"/>
    </xf>
    <xf numFmtId="1" fontId="12" fillId="0" borderId="2" xfId="1" applyNumberFormat="1" applyFont="1" applyFill="1" applyBorder="1" applyAlignment="1" applyProtection="1">
      <alignment horizontal="center" vertical="center"/>
      <protection locked="0"/>
    </xf>
    <xf numFmtId="1" fontId="12" fillId="0" borderId="17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64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23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F43" sqref="F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7.75" customHeight="1" x14ac:dyDescent="0.25">
      <c r="A1" s="1" t="s">
        <v>7</v>
      </c>
      <c r="C1" s="66" t="s">
        <v>57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56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58</v>
      </c>
      <c r="F6" s="53">
        <v>200</v>
      </c>
      <c r="G6" s="53">
        <v>6</v>
      </c>
      <c r="H6" s="53">
        <v>11</v>
      </c>
      <c r="I6" s="54">
        <v>25.9</v>
      </c>
      <c r="J6" s="53">
        <v>221</v>
      </c>
      <c r="K6" s="60">
        <v>94</v>
      </c>
      <c r="L6" s="40"/>
    </row>
    <row r="7" spans="1:12" ht="15" x14ac:dyDescent="0.25">
      <c r="A7" s="23"/>
      <c r="B7" s="15"/>
      <c r="C7" s="11"/>
      <c r="D7" s="6"/>
      <c r="E7" s="51" t="s">
        <v>59</v>
      </c>
      <c r="F7" s="55">
        <v>200</v>
      </c>
      <c r="G7" s="55">
        <v>0</v>
      </c>
      <c r="H7" s="55">
        <v>0</v>
      </c>
      <c r="I7" s="56">
        <v>16</v>
      </c>
      <c r="J7" s="55">
        <v>61</v>
      </c>
      <c r="K7" s="61">
        <v>198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60</v>
      </c>
      <c r="F8" s="55">
        <v>30</v>
      </c>
      <c r="G8" s="55">
        <v>4.7</v>
      </c>
      <c r="H8" s="55">
        <v>25</v>
      </c>
      <c r="I8" s="56">
        <v>29</v>
      </c>
      <c r="J8" s="55">
        <v>366</v>
      </c>
      <c r="K8" s="61">
        <v>299.01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61</v>
      </c>
      <c r="F9" s="55">
        <v>15</v>
      </c>
      <c r="G9" s="55">
        <v>4</v>
      </c>
      <c r="H9" s="55">
        <v>5</v>
      </c>
      <c r="I9" s="56">
        <v>0</v>
      </c>
      <c r="J9" s="55">
        <v>54</v>
      </c>
      <c r="K9" s="61">
        <v>5</v>
      </c>
      <c r="L9" s="43"/>
    </row>
    <row r="10" spans="1:12" ht="15" x14ac:dyDescent="0.25">
      <c r="A10" s="23"/>
      <c r="B10" s="15"/>
      <c r="C10" s="11"/>
      <c r="D10" s="7" t="s">
        <v>24</v>
      </c>
      <c r="E10" s="52" t="s">
        <v>62</v>
      </c>
      <c r="F10" s="57" t="s">
        <v>64</v>
      </c>
      <c r="G10" s="57">
        <v>0</v>
      </c>
      <c r="H10" s="57">
        <v>0</v>
      </c>
      <c r="I10" s="59">
        <v>1</v>
      </c>
      <c r="J10" s="57">
        <v>5</v>
      </c>
      <c r="K10" s="62">
        <v>351</v>
      </c>
      <c r="L10" s="43"/>
    </row>
    <row r="11" spans="1:12" ht="15" x14ac:dyDescent="0.25">
      <c r="A11" s="23"/>
      <c r="B11" s="15"/>
      <c r="C11" s="11"/>
      <c r="D11" s="6"/>
      <c r="E11" s="52" t="s">
        <v>63</v>
      </c>
      <c r="F11" s="57">
        <v>45</v>
      </c>
      <c r="G11" s="57">
        <v>3.4</v>
      </c>
      <c r="H11" s="57">
        <v>0.4</v>
      </c>
      <c r="I11" s="59">
        <v>21.9</v>
      </c>
      <c r="J11" s="57">
        <v>107</v>
      </c>
      <c r="K11" s="62">
        <v>299.01</v>
      </c>
      <c r="L11" s="43"/>
    </row>
    <row r="12" spans="1:12" ht="15" x14ac:dyDescent="0.25">
      <c r="A12" s="23"/>
      <c r="B12" s="15"/>
      <c r="C12" s="11"/>
      <c r="D12" s="6"/>
      <c r="E12" s="52"/>
      <c r="F12" s="57"/>
      <c r="G12" s="57"/>
      <c r="H12" s="57"/>
      <c r="I12" s="59"/>
      <c r="J12" s="57"/>
      <c r="K12" s="59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18.099999999999998</v>
      </c>
      <c r="H13" s="19">
        <f t="shared" si="0"/>
        <v>41.4</v>
      </c>
      <c r="I13" s="19">
        <f t="shared" si="0"/>
        <v>93.800000000000011</v>
      </c>
      <c r="J13" s="19">
        <f t="shared" si="0"/>
        <v>814</v>
      </c>
      <c r="K13" s="25"/>
      <c r="L13" s="58"/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42" t="s">
        <v>65</v>
      </c>
      <c r="F14" s="43">
        <v>100</v>
      </c>
      <c r="G14" s="43">
        <v>2</v>
      </c>
      <c r="H14" s="43">
        <v>5</v>
      </c>
      <c r="I14" s="43">
        <v>9</v>
      </c>
      <c r="J14" s="43">
        <v>88</v>
      </c>
      <c r="K14" s="44">
        <v>26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9</v>
      </c>
      <c r="H15" s="43">
        <v>9</v>
      </c>
      <c r="I15" s="43">
        <v>19</v>
      </c>
      <c r="J15" s="43">
        <v>180</v>
      </c>
      <c r="K15" s="44">
        <v>79.010000000000005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100</v>
      </c>
      <c r="G16" s="43">
        <v>13</v>
      </c>
      <c r="H16" s="43">
        <v>10</v>
      </c>
      <c r="I16" s="43">
        <v>8</v>
      </c>
      <c r="J16" s="43">
        <v>171</v>
      </c>
      <c r="K16" s="44">
        <v>272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7</v>
      </c>
      <c r="H17" s="43">
        <v>9</v>
      </c>
      <c r="I17" s="43">
        <v>42</v>
      </c>
      <c r="J17" s="43">
        <v>268</v>
      </c>
      <c r="K17" s="44">
        <v>229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</v>
      </c>
      <c r="H18" s="43">
        <v>0</v>
      </c>
      <c r="I18" s="43">
        <v>22</v>
      </c>
      <c r="J18" s="43">
        <v>87</v>
      </c>
      <c r="K18" s="44">
        <v>210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45</v>
      </c>
      <c r="G20" s="43">
        <v>3</v>
      </c>
      <c r="H20" s="43">
        <v>3</v>
      </c>
      <c r="I20" s="43">
        <v>22</v>
      </c>
      <c r="J20" s="43">
        <v>107</v>
      </c>
      <c r="K20" s="44">
        <v>299.10000000000002</v>
      </c>
      <c r="L20" s="43"/>
    </row>
    <row r="21" spans="1:12" ht="15" x14ac:dyDescent="0.25">
      <c r="A21" s="23"/>
      <c r="B21" s="15"/>
      <c r="C21" s="11"/>
      <c r="D21" s="6"/>
      <c r="E21" s="42" t="s">
        <v>68</v>
      </c>
      <c r="F21" s="43">
        <v>30</v>
      </c>
      <c r="G21" s="43">
        <v>0</v>
      </c>
      <c r="H21" s="43">
        <v>1</v>
      </c>
      <c r="I21" s="43">
        <v>2</v>
      </c>
      <c r="J21" s="43">
        <v>20</v>
      </c>
      <c r="K21" s="44">
        <v>243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1">SUM(G14:G22)</f>
        <v>34</v>
      </c>
      <c r="H23" s="19">
        <f t="shared" si="1"/>
        <v>37</v>
      </c>
      <c r="I23" s="19">
        <f t="shared" si="1"/>
        <v>124</v>
      </c>
      <c r="J23" s="19">
        <f t="shared" si="1"/>
        <v>921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1415</v>
      </c>
      <c r="G24" s="32">
        <f t="shared" ref="G24:J24" si="2">G13+G23</f>
        <v>52.099999999999994</v>
      </c>
      <c r="H24" s="32">
        <f t="shared" si="2"/>
        <v>78.400000000000006</v>
      </c>
      <c r="I24" s="32">
        <f t="shared" si="2"/>
        <v>217.8</v>
      </c>
      <c r="J24" s="32">
        <f t="shared" si="2"/>
        <v>1735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17</v>
      </c>
      <c r="H25" s="40">
        <v>21</v>
      </c>
      <c r="I25" s="40">
        <v>64</v>
      </c>
      <c r="J25" s="40">
        <v>490</v>
      </c>
      <c r="K25" s="41">
        <v>108</v>
      </c>
      <c r="L25" s="40"/>
    </row>
    <row r="26" spans="1:12" ht="15" x14ac:dyDescent="0.25">
      <c r="A26" s="14"/>
      <c r="B26" s="15"/>
      <c r="C26" s="11"/>
      <c r="D26" s="6"/>
      <c r="E26" s="42" t="s">
        <v>42</v>
      </c>
      <c r="F26" s="43">
        <v>15</v>
      </c>
      <c r="G26" s="43">
        <v>3</v>
      </c>
      <c r="H26" s="43">
        <v>6</v>
      </c>
      <c r="I26" s="43">
        <v>0</v>
      </c>
      <c r="J26" s="43">
        <v>0</v>
      </c>
      <c r="K26" s="44">
        <v>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16</v>
      </c>
      <c r="J27" s="43">
        <v>61</v>
      </c>
      <c r="K27" s="44">
        <v>198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70</v>
      </c>
      <c r="F28" s="43">
        <v>30</v>
      </c>
      <c r="G28" s="43">
        <v>4</v>
      </c>
      <c r="H28" s="43">
        <v>5</v>
      </c>
      <c r="I28" s="43">
        <v>14.6</v>
      </c>
      <c r="J28" s="43">
        <v>366</v>
      </c>
      <c r="K28" s="44">
        <v>299.01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24</v>
      </c>
      <c r="F29" s="43">
        <v>120</v>
      </c>
      <c r="G29" s="43">
        <v>0</v>
      </c>
      <c r="H29" s="43">
        <v>0</v>
      </c>
      <c r="I29" s="43">
        <v>1</v>
      </c>
      <c r="J29" s="43">
        <v>5</v>
      </c>
      <c r="K29" s="44">
        <v>351</v>
      </c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60</v>
      </c>
      <c r="G30" s="43">
        <v>3.95</v>
      </c>
      <c r="H30" s="43">
        <v>5.6</v>
      </c>
      <c r="I30" s="43">
        <v>38.9</v>
      </c>
      <c r="J30" s="43">
        <v>216</v>
      </c>
      <c r="K30" s="44">
        <v>353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625</v>
      </c>
      <c r="G32" s="19">
        <v>1</v>
      </c>
      <c r="H32" s="19">
        <v>0</v>
      </c>
      <c r="I32" s="19">
        <v>2</v>
      </c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0</v>
      </c>
      <c r="I33" s="43">
        <v>2</v>
      </c>
      <c r="J33" s="43">
        <v>13</v>
      </c>
      <c r="K33" s="44">
        <v>274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250</v>
      </c>
      <c r="G34" s="43">
        <v>3</v>
      </c>
      <c r="H34" s="43">
        <v>5</v>
      </c>
      <c r="I34" s="43">
        <v>9</v>
      </c>
      <c r="J34" s="43">
        <v>103</v>
      </c>
      <c r="K34" s="44">
        <v>52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250</v>
      </c>
      <c r="G35" s="43">
        <v>25</v>
      </c>
      <c r="H35" s="43">
        <v>21</v>
      </c>
      <c r="I35" s="43">
        <v>25</v>
      </c>
      <c r="J35" s="43">
        <v>387</v>
      </c>
      <c r="K35" s="44">
        <v>164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</v>
      </c>
      <c r="H37" s="43">
        <v>0</v>
      </c>
      <c r="I37" s="43">
        <v>18</v>
      </c>
      <c r="J37" s="43">
        <v>76</v>
      </c>
      <c r="K37" s="44">
        <v>187.01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45</v>
      </c>
      <c r="G39" s="43">
        <v>3</v>
      </c>
      <c r="H39" s="43">
        <v>0</v>
      </c>
      <c r="I39" s="43">
        <v>22</v>
      </c>
      <c r="J39" s="43">
        <v>107</v>
      </c>
      <c r="K39" s="44">
        <v>299.10000000000002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3">SUM(G33:G41)</f>
        <v>33</v>
      </c>
      <c r="H42" s="19">
        <f t="shared" ref="H42" si="4">SUM(H33:H41)</f>
        <v>26</v>
      </c>
      <c r="I42" s="19">
        <f t="shared" ref="I42" si="5">SUM(I33:I41)</f>
        <v>76</v>
      </c>
      <c r="J42" s="19">
        <f t="shared" ref="J42:L42" si="6">SUM(J33:J41)</f>
        <v>686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1430</v>
      </c>
      <c r="G43" s="32">
        <f t="shared" ref="G43" si="7">G32+G42</f>
        <v>34</v>
      </c>
      <c r="H43" s="32">
        <f t="shared" ref="H43" si="8">H32+H42</f>
        <v>26</v>
      </c>
      <c r="I43" s="32">
        <f t="shared" ref="I43" si="9">I32+I42</f>
        <v>78</v>
      </c>
      <c r="J43" s="32">
        <f t="shared" ref="J43:L43" si="10">J32+J42</f>
        <v>686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16</v>
      </c>
      <c r="H44" s="40">
        <v>21</v>
      </c>
      <c r="I44" s="40">
        <v>22</v>
      </c>
      <c r="J44" s="40">
        <v>340</v>
      </c>
      <c r="K44" s="41">
        <v>115.03</v>
      </c>
      <c r="L44" s="40"/>
    </row>
    <row r="45" spans="1:12" ht="15" x14ac:dyDescent="0.25">
      <c r="A45" s="23"/>
      <c r="B45" s="15"/>
      <c r="C45" s="11"/>
      <c r="D45" s="6"/>
      <c r="E45" s="42" t="s">
        <v>46</v>
      </c>
      <c r="F45" s="43">
        <v>30</v>
      </c>
      <c r="G45" s="43">
        <v>7</v>
      </c>
      <c r="H45" s="43">
        <v>9</v>
      </c>
      <c r="I45" s="43">
        <v>0</v>
      </c>
      <c r="J45" s="43">
        <v>108</v>
      </c>
      <c r="K45" s="44">
        <v>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20</v>
      </c>
      <c r="J46" s="43">
        <v>121</v>
      </c>
      <c r="K46" s="44">
        <v>204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</v>
      </c>
      <c r="H47" s="43">
        <v>0</v>
      </c>
      <c r="I47" s="43">
        <v>22</v>
      </c>
      <c r="J47" s="43">
        <v>107</v>
      </c>
      <c r="K47" s="44">
        <v>299.01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120</v>
      </c>
      <c r="G48" s="43">
        <v>0</v>
      </c>
      <c r="H48" s="43">
        <v>0</v>
      </c>
      <c r="I48" s="43">
        <v>22</v>
      </c>
      <c r="J48" s="43">
        <v>5</v>
      </c>
      <c r="K48" s="44">
        <v>351</v>
      </c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3.95</v>
      </c>
      <c r="H49" s="43">
        <v>5.6</v>
      </c>
      <c r="I49" s="43">
        <v>38.9</v>
      </c>
      <c r="J49" s="43">
        <v>216</v>
      </c>
      <c r="K49" s="44">
        <v>353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1">SUM(G44:G50)</f>
        <v>33.950000000000003</v>
      </c>
      <c r="H51" s="19">
        <f t="shared" ref="H51" si="12">SUM(H44:H50)</f>
        <v>39.6</v>
      </c>
      <c r="I51" s="19">
        <f t="shared" ref="I51" si="13">SUM(I44:I50)</f>
        <v>124.9</v>
      </c>
      <c r="J51" s="19">
        <f t="shared" ref="J51:L51" si="14">SUM(J44:J50)</f>
        <v>897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1</v>
      </c>
      <c r="H52" s="43">
        <v>11</v>
      </c>
      <c r="I52" s="43">
        <v>4</v>
      </c>
      <c r="J52" s="43">
        <v>118</v>
      </c>
      <c r="K52" s="44">
        <v>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3</v>
      </c>
      <c r="H53" s="43">
        <v>4</v>
      </c>
      <c r="I53" s="43">
        <v>23</v>
      </c>
      <c r="J53" s="43">
        <v>133</v>
      </c>
      <c r="K53" s="44">
        <v>71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250</v>
      </c>
      <c r="G54" s="43">
        <v>25</v>
      </c>
      <c r="H54" s="43">
        <v>32</v>
      </c>
      <c r="I54" s="43">
        <v>50</v>
      </c>
      <c r="J54" s="43">
        <v>590</v>
      </c>
      <c r="K54" s="44">
        <v>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33</v>
      </c>
      <c r="J56" s="43">
        <v>129</v>
      </c>
      <c r="K56" s="44">
        <v>220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45</v>
      </c>
      <c r="G58" s="43">
        <v>3</v>
      </c>
      <c r="H58" s="43">
        <v>0</v>
      </c>
      <c r="I58" s="43">
        <v>15.3</v>
      </c>
      <c r="J58" s="43">
        <v>107</v>
      </c>
      <c r="K58" s="44">
        <v>299.10000000000002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15">SUM(G52:G60)</f>
        <v>32</v>
      </c>
      <c r="H61" s="19">
        <f t="shared" ref="H61" si="16">SUM(H52:H60)</f>
        <v>47</v>
      </c>
      <c r="I61" s="19">
        <f t="shared" ref="I61" si="17">SUM(I52:I60)</f>
        <v>125.3</v>
      </c>
      <c r="J61" s="19">
        <f t="shared" ref="J61:L61" si="18">SUM(J52:J60)</f>
        <v>1077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1460</v>
      </c>
      <c r="G62" s="32">
        <f t="shared" ref="G62" si="19">G51+G61</f>
        <v>65.95</v>
      </c>
      <c r="H62" s="32">
        <f t="shared" ref="H62" si="20">H51+H61</f>
        <v>86.6</v>
      </c>
      <c r="I62" s="32">
        <f t="shared" ref="I62" si="21">I51+I61</f>
        <v>250.2</v>
      </c>
      <c r="J62" s="32">
        <f t="shared" ref="J62:L62" si="22">J51+J61</f>
        <v>1974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150</v>
      </c>
      <c r="G63" s="40">
        <v>4</v>
      </c>
      <c r="H63" s="40">
        <v>7</v>
      </c>
      <c r="I63" s="40">
        <v>1</v>
      </c>
      <c r="J63" s="40">
        <v>76</v>
      </c>
      <c r="K63" s="41">
        <v>111</v>
      </c>
      <c r="L63" s="40"/>
    </row>
    <row r="64" spans="1:12" ht="15" x14ac:dyDescent="0.25">
      <c r="A64" s="23"/>
      <c r="B64" s="15"/>
      <c r="C64" s="11"/>
      <c r="D64" s="6"/>
      <c r="E64" s="42" t="s">
        <v>46</v>
      </c>
      <c r="F64" s="43">
        <v>30</v>
      </c>
      <c r="G64" s="43">
        <v>7</v>
      </c>
      <c r="H64" s="43">
        <v>9</v>
      </c>
      <c r="I64" s="43">
        <v>0</v>
      </c>
      <c r="J64" s="43">
        <v>108</v>
      </c>
      <c r="K64" s="44">
        <v>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16</v>
      </c>
      <c r="J65" s="43">
        <v>61</v>
      </c>
      <c r="K65" s="44">
        <v>198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30</v>
      </c>
      <c r="G66" s="43">
        <v>5</v>
      </c>
      <c r="H66" s="43">
        <v>25</v>
      </c>
      <c r="I66" s="43">
        <v>29</v>
      </c>
      <c r="J66" s="43">
        <v>366</v>
      </c>
      <c r="K66" s="44">
        <v>299.01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120</v>
      </c>
      <c r="G67" s="43">
        <v>0</v>
      </c>
      <c r="H67" s="43">
        <v>0</v>
      </c>
      <c r="I67" s="43">
        <v>1</v>
      </c>
      <c r="J67" s="43">
        <v>5</v>
      </c>
      <c r="K67" s="44">
        <v>351</v>
      </c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60</v>
      </c>
      <c r="G68" s="43">
        <v>3.95</v>
      </c>
      <c r="H68" s="43">
        <v>5.6</v>
      </c>
      <c r="I68" s="43">
        <v>38.9</v>
      </c>
      <c r="J68" s="43">
        <v>216</v>
      </c>
      <c r="K68" s="44">
        <v>353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3">SUM(G63:G69)</f>
        <v>19.95</v>
      </c>
      <c r="H70" s="19">
        <f t="shared" ref="H70" si="24">SUM(H63:H69)</f>
        <v>46.6</v>
      </c>
      <c r="I70" s="19">
        <f t="shared" ref="I70" si="25">SUM(I63:I69)</f>
        <v>85.9</v>
      </c>
      <c r="J70" s="19">
        <f t="shared" ref="J70:L70" si="26">SUM(J63:J69)</f>
        <v>832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11</v>
      </c>
      <c r="I71" s="43">
        <v>4</v>
      </c>
      <c r="J71" s="43">
        <v>118</v>
      </c>
      <c r="K71" s="44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9</v>
      </c>
      <c r="H72" s="43">
        <v>8</v>
      </c>
      <c r="I72" s="43">
        <v>14</v>
      </c>
      <c r="J72" s="43">
        <v>172</v>
      </c>
      <c r="K72" s="44">
        <v>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13</v>
      </c>
      <c r="H73" s="43">
        <v>7</v>
      </c>
      <c r="I73" s="43">
        <v>15</v>
      </c>
      <c r="J73" s="43">
        <v>176</v>
      </c>
      <c r="K73" s="44">
        <v>151.01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200</v>
      </c>
      <c r="G74" s="43">
        <v>5</v>
      </c>
      <c r="H74" s="43">
        <v>17</v>
      </c>
      <c r="I74" s="43">
        <v>43</v>
      </c>
      <c r="J74" s="43">
        <v>348</v>
      </c>
      <c r="K74" s="44">
        <v>232</v>
      </c>
      <c r="L74" s="43"/>
    </row>
    <row r="75" spans="1:12" ht="15" x14ac:dyDescent="0.25">
      <c r="A75" s="23"/>
      <c r="B75" s="15"/>
      <c r="C75" s="11"/>
      <c r="D75" s="7"/>
      <c r="E75" s="42" t="s">
        <v>80</v>
      </c>
      <c r="F75" s="43">
        <v>30</v>
      </c>
      <c r="G75" s="43">
        <v>0</v>
      </c>
      <c r="H75" s="43">
        <v>1</v>
      </c>
      <c r="I75" s="43">
        <v>2</v>
      </c>
      <c r="J75" s="43">
        <v>20</v>
      </c>
      <c r="K75" s="44">
        <v>243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67</v>
      </c>
      <c r="F76" s="43">
        <v>200</v>
      </c>
      <c r="G76" s="43">
        <v>0</v>
      </c>
      <c r="H76" s="43">
        <v>0</v>
      </c>
      <c r="I76" s="43">
        <v>22</v>
      </c>
      <c r="J76" s="43">
        <v>87</v>
      </c>
      <c r="K76" s="44">
        <v>210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32</v>
      </c>
      <c r="E78" s="42" t="s">
        <v>45</v>
      </c>
      <c r="F78" s="43">
        <v>45</v>
      </c>
      <c r="G78" s="43">
        <v>3</v>
      </c>
      <c r="H78" s="43">
        <v>0</v>
      </c>
      <c r="I78" s="43">
        <v>22</v>
      </c>
      <c r="J78" s="43">
        <v>107</v>
      </c>
      <c r="K78" s="44">
        <v>299.01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27">SUM(G71:G79)</f>
        <v>31</v>
      </c>
      <c r="H80" s="19">
        <f t="shared" ref="H80" si="28">SUM(H71:H79)</f>
        <v>44</v>
      </c>
      <c r="I80" s="19">
        <f t="shared" ref="I80" si="29">SUM(I71:I79)</f>
        <v>122</v>
      </c>
      <c r="J80" s="19">
        <f t="shared" ref="J80" si="30">SUM(J71:J79)</f>
        <v>1028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1475</v>
      </c>
      <c r="G81" s="32">
        <f t="shared" ref="G81" si="31">G70+G80</f>
        <v>50.95</v>
      </c>
      <c r="H81" s="32">
        <f t="shared" ref="H81" si="32">H70+H80</f>
        <v>90.6</v>
      </c>
      <c r="I81" s="32">
        <f t="shared" ref="I81" si="33">I70+I80</f>
        <v>207.9</v>
      </c>
      <c r="J81" s="32">
        <f t="shared" ref="J81:L81" si="34">J70+J80</f>
        <v>1860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18</v>
      </c>
      <c r="H82" s="40">
        <v>10</v>
      </c>
      <c r="I82" s="40">
        <v>69</v>
      </c>
      <c r="J82" s="40">
        <v>440</v>
      </c>
      <c r="K82" s="41">
        <v>98</v>
      </c>
      <c r="L82" s="40"/>
    </row>
    <row r="83" spans="1:12" ht="15" x14ac:dyDescent="0.25">
      <c r="A83" s="23"/>
      <c r="B83" s="15"/>
      <c r="C83" s="11"/>
      <c r="D83" s="6"/>
      <c r="E83" s="42" t="s">
        <v>42</v>
      </c>
      <c r="F83" s="43">
        <v>30</v>
      </c>
      <c r="G83" s="43">
        <v>5</v>
      </c>
      <c r="H83" s="43">
        <v>12</v>
      </c>
      <c r="I83" s="43">
        <v>0.9</v>
      </c>
      <c r="J83" s="43">
        <v>126</v>
      </c>
      <c r="K83" s="44">
        <v>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16</v>
      </c>
      <c r="J84" s="43">
        <v>61</v>
      </c>
      <c r="K84" s="44">
        <v>198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30</v>
      </c>
      <c r="G85" s="43">
        <v>5</v>
      </c>
      <c r="H85" s="43">
        <v>25</v>
      </c>
      <c r="I85" s="43">
        <v>29</v>
      </c>
      <c r="J85" s="43">
        <v>366</v>
      </c>
      <c r="K85" s="44">
        <v>299.01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120</v>
      </c>
      <c r="G86" s="43">
        <v>0</v>
      </c>
      <c r="H86" s="43">
        <v>0</v>
      </c>
      <c r="I86" s="43">
        <v>1</v>
      </c>
      <c r="J86" s="43">
        <v>67</v>
      </c>
      <c r="K86" s="44">
        <v>351</v>
      </c>
      <c r="L86" s="43"/>
    </row>
    <row r="87" spans="1:12" ht="15" x14ac:dyDescent="0.25">
      <c r="A87" s="23"/>
      <c r="B87" s="15"/>
      <c r="C87" s="11"/>
      <c r="D87" s="6"/>
      <c r="E87" s="42" t="s">
        <v>82</v>
      </c>
      <c r="F87" s="43">
        <v>30</v>
      </c>
      <c r="G87" s="43">
        <v>4</v>
      </c>
      <c r="H87" s="43">
        <v>4</v>
      </c>
      <c r="I87" s="43">
        <v>0</v>
      </c>
      <c r="J87" s="43">
        <v>47</v>
      </c>
      <c r="K87" s="44">
        <v>276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35">SUM(G82:G88)</f>
        <v>32</v>
      </c>
      <c r="H89" s="19">
        <f t="shared" ref="H89" si="36">SUM(H82:H88)</f>
        <v>51</v>
      </c>
      <c r="I89" s="19">
        <f t="shared" ref="I89" si="37">SUM(I82:I88)</f>
        <v>115.9</v>
      </c>
      <c r="J89" s="19">
        <f t="shared" ref="J89:L89" si="38">SUM(J82:J88)</f>
        <v>1107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100</v>
      </c>
      <c r="G90" s="43">
        <v>2</v>
      </c>
      <c r="H90" s="43">
        <v>5</v>
      </c>
      <c r="I90" s="43">
        <v>9</v>
      </c>
      <c r="J90" s="43">
        <v>88</v>
      </c>
      <c r="K90" s="44">
        <v>26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9</v>
      </c>
      <c r="H91" s="43">
        <v>5</v>
      </c>
      <c r="I91" s="43">
        <v>25</v>
      </c>
      <c r="J91" s="43">
        <v>179</v>
      </c>
      <c r="K91" s="44">
        <v>81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130</v>
      </c>
      <c r="G92" s="43">
        <v>16</v>
      </c>
      <c r="H92" s="43">
        <v>32</v>
      </c>
      <c r="I92" s="43">
        <v>4</v>
      </c>
      <c r="J92" s="43">
        <v>370</v>
      </c>
      <c r="K92" s="44">
        <v>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200</v>
      </c>
      <c r="G93" s="43">
        <v>7</v>
      </c>
      <c r="H93" s="43">
        <v>9</v>
      </c>
      <c r="I93" s="43">
        <v>42</v>
      </c>
      <c r="J93" s="43">
        <v>268</v>
      </c>
      <c r="K93" s="44">
        <v>229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</v>
      </c>
      <c r="H94" s="43">
        <v>0</v>
      </c>
      <c r="I94" s="43">
        <v>34</v>
      </c>
      <c r="J94" s="43">
        <v>129</v>
      </c>
      <c r="K94" s="44">
        <v>220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45</v>
      </c>
      <c r="G96" s="43">
        <v>3</v>
      </c>
      <c r="H96" s="43">
        <v>0</v>
      </c>
      <c r="I96" s="43">
        <v>22</v>
      </c>
      <c r="J96" s="43">
        <v>107</v>
      </c>
      <c r="K96" s="44">
        <v>299.10000000000002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925</v>
      </c>
      <c r="G99" s="19">
        <f t="shared" ref="G99" si="39">SUM(G90:G98)</f>
        <v>37</v>
      </c>
      <c r="H99" s="19">
        <f t="shared" ref="H99" si="40">SUM(H90:H98)</f>
        <v>51</v>
      </c>
      <c r="I99" s="19">
        <f t="shared" ref="I99" si="41">SUM(I90:I98)</f>
        <v>136</v>
      </c>
      <c r="J99" s="19">
        <f t="shared" ref="J99:L99" si="42">SUM(J90:J98)</f>
        <v>1141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1535</v>
      </c>
      <c r="G100" s="32">
        <f t="shared" ref="G100" si="43">G89+G99</f>
        <v>69</v>
      </c>
      <c r="H100" s="32">
        <f t="shared" ref="H100" si="44">H89+H99</f>
        <v>102</v>
      </c>
      <c r="I100" s="32">
        <f t="shared" ref="I100" si="45">I89+I99</f>
        <v>251.9</v>
      </c>
      <c r="J100" s="32">
        <f t="shared" ref="J100:L100" si="46">J89+J99</f>
        <v>2248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6</v>
      </c>
      <c r="H101" s="40">
        <v>11</v>
      </c>
      <c r="I101" s="40">
        <v>26</v>
      </c>
      <c r="J101" s="40">
        <v>221</v>
      </c>
      <c r="K101" s="41">
        <v>94</v>
      </c>
      <c r="L101" s="40"/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15</v>
      </c>
      <c r="G102" s="43">
        <v>4</v>
      </c>
      <c r="H102" s="43">
        <v>5</v>
      </c>
      <c r="I102" s="43">
        <v>8.1999999999999993</v>
      </c>
      <c r="J102" s="43">
        <v>54</v>
      </c>
      <c r="K102" s="44">
        <v>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207</v>
      </c>
      <c r="G103" s="43">
        <v>0</v>
      </c>
      <c r="H103" s="43">
        <v>0</v>
      </c>
      <c r="I103" s="43">
        <v>16</v>
      </c>
      <c r="J103" s="43">
        <v>61</v>
      </c>
      <c r="K103" s="44">
        <v>198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30</v>
      </c>
      <c r="G104" s="43">
        <v>5</v>
      </c>
      <c r="H104" s="43">
        <v>25</v>
      </c>
      <c r="I104" s="43">
        <v>29</v>
      </c>
      <c r="J104" s="43">
        <v>366</v>
      </c>
      <c r="K104" s="44">
        <v>299.01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120</v>
      </c>
      <c r="G105" s="43">
        <v>0</v>
      </c>
      <c r="H105" s="43">
        <v>0</v>
      </c>
      <c r="I105" s="43">
        <v>1</v>
      </c>
      <c r="J105" s="43">
        <v>5</v>
      </c>
      <c r="K105" s="44">
        <v>351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60</v>
      </c>
      <c r="G106" s="43">
        <v>3.95</v>
      </c>
      <c r="H106" s="43">
        <v>5.6</v>
      </c>
      <c r="I106" s="43">
        <v>38.9</v>
      </c>
      <c r="J106" s="43">
        <v>216</v>
      </c>
      <c r="K106" s="44">
        <v>353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632</v>
      </c>
      <c r="G108" s="19">
        <f t="shared" ref="G108:J108" si="47">SUM(G101:G107)</f>
        <v>18.95</v>
      </c>
      <c r="H108" s="19">
        <f t="shared" si="47"/>
        <v>46.6</v>
      </c>
      <c r="I108" s="19">
        <f t="shared" si="47"/>
        <v>119.1</v>
      </c>
      <c r="J108" s="19">
        <f t="shared" si="47"/>
        <v>923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100</v>
      </c>
      <c r="G109" s="43">
        <v>2</v>
      </c>
      <c r="H109" s="43">
        <v>5</v>
      </c>
      <c r="I109" s="43">
        <v>9</v>
      </c>
      <c r="J109" s="43">
        <v>88</v>
      </c>
      <c r="K109" s="44">
        <v>26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9</v>
      </c>
      <c r="H110" s="43">
        <v>9</v>
      </c>
      <c r="I110" s="43">
        <v>19</v>
      </c>
      <c r="J110" s="43">
        <v>180</v>
      </c>
      <c r="K110" s="44">
        <v>79.010000000000005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13</v>
      </c>
      <c r="H111" s="43">
        <v>10</v>
      </c>
      <c r="I111" s="43">
        <v>8</v>
      </c>
      <c r="J111" s="43">
        <v>171</v>
      </c>
      <c r="K111" s="44">
        <v>272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200</v>
      </c>
      <c r="G112" s="43">
        <v>7</v>
      </c>
      <c r="H112" s="43">
        <v>9</v>
      </c>
      <c r="I112" s="43">
        <v>42</v>
      </c>
      <c r="J112" s="43">
        <v>268</v>
      </c>
      <c r="K112" s="44">
        <v>229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22</v>
      </c>
      <c r="J113" s="43">
        <v>87</v>
      </c>
      <c r="K113" s="44">
        <v>210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45</v>
      </c>
      <c r="G115" s="43">
        <v>3</v>
      </c>
      <c r="H115" s="43">
        <v>0</v>
      </c>
      <c r="I115" s="43">
        <v>22</v>
      </c>
      <c r="J115" s="43">
        <v>107</v>
      </c>
      <c r="K115" s="44">
        <v>299.10000000000002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48">SUM(G109:G117)</f>
        <v>34</v>
      </c>
      <c r="H118" s="19">
        <f t="shared" si="48"/>
        <v>33</v>
      </c>
      <c r="I118" s="19">
        <f t="shared" si="48"/>
        <v>122</v>
      </c>
      <c r="J118" s="19">
        <f t="shared" si="48"/>
        <v>901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1527</v>
      </c>
      <c r="G119" s="32">
        <f t="shared" ref="G119" si="49">G108+G118</f>
        <v>52.95</v>
      </c>
      <c r="H119" s="32">
        <f t="shared" ref="H119" si="50">H108+H118</f>
        <v>79.599999999999994</v>
      </c>
      <c r="I119" s="32">
        <f t="shared" ref="I119" si="51">I108+I118</f>
        <v>241.1</v>
      </c>
      <c r="J119" s="32">
        <f t="shared" ref="J119:L119" si="52">J108+J118</f>
        <v>1824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 t="s">
        <v>92</v>
      </c>
      <c r="G120" s="40">
        <v>7</v>
      </c>
      <c r="H120" s="40">
        <v>10</v>
      </c>
      <c r="I120" s="40">
        <v>26</v>
      </c>
      <c r="J120" s="40">
        <v>221</v>
      </c>
      <c r="K120" s="41">
        <v>108</v>
      </c>
      <c r="L120" s="40"/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30</v>
      </c>
      <c r="G121" s="43">
        <v>5</v>
      </c>
      <c r="H121" s="43">
        <v>12</v>
      </c>
      <c r="I121" s="43">
        <v>0.9</v>
      </c>
      <c r="J121" s="43">
        <v>126</v>
      </c>
      <c r="K121" s="44">
        <v>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</v>
      </c>
      <c r="H122" s="43">
        <v>4</v>
      </c>
      <c r="I122" s="43">
        <v>20</v>
      </c>
      <c r="J122" s="43">
        <v>121</v>
      </c>
      <c r="K122" s="44">
        <v>204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30</v>
      </c>
      <c r="G123" s="43">
        <v>5</v>
      </c>
      <c r="H123" s="43">
        <v>25</v>
      </c>
      <c r="I123" s="43">
        <v>29</v>
      </c>
      <c r="J123" s="43">
        <v>366</v>
      </c>
      <c r="K123" s="44">
        <v>299.01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120</v>
      </c>
      <c r="G124" s="43">
        <v>0</v>
      </c>
      <c r="H124" s="43">
        <v>0</v>
      </c>
      <c r="I124" s="43">
        <v>1</v>
      </c>
      <c r="J124" s="43">
        <v>5</v>
      </c>
      <c r="K124" s="44">
        <v>351</v>
      </c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60</v>
      </c>
      <c r="G125" s="43">
        <v>3.95</v>
      </c>
      <c r="H125" s="43">
        <v>5.6</v>
      </c>
      <c r="I125" s="43">
        <v>38.9</v>
      </c>
      <c r="J125" s="43">
        <v>216</v>
      </c>
      <c r="K125" s="44">
        <v>353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53">SUM(G120:G126)</f>
        <v>24.95</v>
      </c>
      <c r="H127" s="19">
        <f t="shared" si="53"/>
        <v>56.6</v>
      </c>
      <c r="I127" s="19">
        <f t="shared" si="53"/>
        <v>115.80000000000001</v>
      </c>
      <c r="J127" s="19">
        <f t="shared" si="53"/>
        <v>1055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100</v>
      </c>
      <c r="G128" s="43">
        <v>1</v>
      </c>
      <c r="H128" s="43">
        <v>0</v>
      </c>
      <c r="I128" s="43">
        <v>2</v>
      </c>
      <c r="J128" s="43">
        <v>13</v>
      </c>
      <c r="K128" s="44">
        <v>274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</v>
      </c>
      <c r="H129" s="43">
        <v>5</v>
      </c>
      <c r="I129" s="43">
        <v>10</v>
      </c>
      <c r="J129" s="43">
        <v>104</v>
      </c>
      <c r="K129" s="44">
        <v>49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17</v>
      </c>
      <c r="H130" s="43">
        <v>1</v>
      </c>
      <c r="I130" s="43">
        <v>0</v>
      </c>
      <c r="J130" s="43">
        <v>72</v>
      </c>
      <c r="K130" s="44">
        <v>144.03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4</v>
      </c>
      <c r="H131" s="43">
        <v>10</v>
      </c>
      <c r="I131" s="43">
        <v>21</v>
      </c>
      <c r="J131" s="43">
        <v>206</v>
      </c>
      <c r="K131" s="44">
        <v>226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1</v>
      </c>
      <c r="H132" s="43">
        <v>0</v>
      </c>
      <c r="I132" s="43">
        <v>18</v>
      </c>
      <c r="J132" s="43">
        <v>20</v>
      </c>
      <c r="K132" s="44">
        <v>187.01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45</v>
      </c>
      <c r="G134" s="43">
        <v>3</v>
      </c>
      <c r="H134" s="43">
        <v>0</v>
      </c>
      <c r="I134" s="43">
        <v>22</v>
      </c>
      <c r="J134" s="43">
        <v>107</v>
      </c>
      <c r="K134" s="44">
        <v>299.10000000000002</v>
      </c>
      <c r="L134" s="43"/>
    </row>
    <row r="135" spans="1:12" ht="15" x14ac:dyDescent="0.25">
      <c r="A135" s="14"/>
      <c r="B135" s="15"/>
      <c r="C135" s="11"/>
      <c r="D135" s="6"/>
      <c r="E135" s="42" t="s">
        <v>68</v>
      </c>
      <c r="F135" s="43">
        <v>30</v>
      </c>
      <c r="G135" s="43">
        <v>0</v>
      </c>
      <c r="H135" s="43">
        <v>1</v>
      </c>
      <c r="I135" s="43">
        <v>2</v>
      </c>
      <c r="J135" s="43">
        <v>20</v>
      </c>
      <c r="K135" s="44">
        <v>243</v>
      </c>
      <c r="L135" s="43"/>
    </row>
    <row r="136" spans="1:12" ht="15" x14ac:dyDescent="0.25">
      <c r="A136" s="14"/>
      <c r="B136" s="15"/>
      <c r="C136" s="11"/>
      <c r="D136" s="6"/>
      <c r="E136" s="42" t="s">
        <v>24</v>
      </c>
      <c r="F136" s="43">
        <v>120</v>
      </c>
      <c r="G136" s="43">
        <v>0</v>
      </c>
      <c r="H136" s="43">
        <v>0</v>
      </c>
      <c r="I136" s="43">
        <v>1</v>
      </c>
      <c r="J136" s="43">
        <v>5</v>
      </c>
      <c r="K136" s="44">
        <v>351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1025</v>
      </c>
      <c r="G137" s="19">
        <f t="shared" ref="G137:J137" si="54">SUM(G128:G136)</f>
        <v>28</v>
      </c>
      <c r="H137" s="19">
        <f t="shared" si="54"/>
        <v>17</v>
      </c>
      <c r="I137" s="19">
        <f t="shared" si="54"/>
        <v>76</v>
      </c>
      <c r="J137" s="19">
        <f t="shared" si="54"/>
        <v>547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1465</v>
      </c>
      <c r="G138" s="32">
        <f t="shared" ref="G138" si="55">G127+G137</f>
        <v>52.95</v>
      </c>
      <c r="H138" s="32">
        <f t="shared" ref="H138" si="56">H127+H137</f>
        <v>73.599999999999994</v>
      </c>
      <c r="I138" s="32">
        <f t="shared" ref="I138" si="57">I127+I137</f>
        <v>191.8</v>
      </c>
      <c r="J138" s="32">
        <f t="shared" ref="J138:L138" si="58">J127+J137</f>
        <v>1602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16</v>
      </c>
      <c r="H139" s="40">
        <v>21</v>
      </c>
      <c r="I139" s="40">
        <v>22</v>
      </c>
      <c r="J139" s="40">
        <v>340</v>
      </c>
      <c r="K139" s="41">
        <v>115.03</v>
      </c>
      <c r="L139" s="40"/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30</v>
      </c>
      <c r="G140" s="43">
        <v>7</v>
      </c>
      <c r="H140" s="43">
        <v>9</v>
      </c>
      <c r="I140" s="43">
        <v>8.1999999999999993</v>
      </c>
      <c r="J140" s="43">
        <v>108</v>
      </c>
      <c r="K140" s="44">
        <v>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4</v>
      </c>
      <c r="H141" s="43">
        <v>4</v>
      </c>
      <c r="I141" s="43">
        <v>20</v>
      </c>
      <c r="J141" s="43">
        <v>121</v>
      </c>
      <c r="K141" s="44">
        <v>204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30</v>
      </c>
      <c r="G142" s="43">
        <v>5</v>
      </c>
      <c r="H142" s="43">
        <v>25</v>
      </c>
      <c r="I142" s="43">
        <v>29</v>
      </c>
      <c r="J142" s="43">
        <v>366</v>
      </c>
      <c r="K142" s="44">
        <v>299.01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43">
        <v>120</v>
      </c>
      <c r="G143" s="43">
        <v>0</v>
      </c>
      <c r="H143" s="43">
        <v>0</v>
      </c>
      <c r="I143" s="43">
        <v>1</v>
      </c>
      <c r="J143" s="43">
        <v>5</v>
      </c>
      <c r="K143" s="44">
        <v>351</v>
      </c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60</v>
      </c>
      <c r="G144" s="43">
        <v>3.95</v>
      </c>
      <c r="H144" s="43">
        <v>5.6</v>
      </c>
      <c r="I144" s="43">
        <v>38.9</v>
      </c>
      <c r="J144" s="43">
        <v>216</v>
      </c>
      <c r="K144" s="44">
        <v>353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59">SUM(G139:G145)</f>
        <v>35.950000000000003</v>
      </c>
      <c r="H146" s="19">
        <f t="shared" si="59"/>
        <v>64.599999999999994</v>
      </c>
      <c r="I146" s="19">
        <f t="shared" si="59"/>
        <v>119.1</v>
      </c>
      <c r="J146" s="19">
        <f t="shared" si="59"/>
        <v>1156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1</v>
      </c>
      <c r="H147" s="43">
        <v>11</v>
      </c>
      <c r="I147" s="43">
        <v>4</v>
      </c>
      <c r="J147" s="43">
        <v>118</v>
      </c>
      <c r="K147" s="44">
        <v>15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3</v>
      </c>
      <c r="H148" s="43">
        <v>4</v>
      </c>
      <c r="I148" s="43">
        <v>23</v>
      </c>
      <c r="J148" s="43">
        <v>133</v>
      </c>
      <c r="K148" s="44">
        <v>71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250</v>
      </c>
      <c r="G149" s="43">
        <v>25</v>
      </c>
      <c r="H149" s="43">
        <v>32</v>
      </c>
      <c r="I149" s="43">
        <v>50</v>
      </c>
      <c r="J149" s="43">
        <v>590</v>
      </c>
      <c r="K149" s="44">
        <v>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</v>
      </c>
      <c r="H151" s="43">
        <v>0</v>
      </c>
      <c r="I151" s="43">
        <v>33</v>
      </c>
      <c r="J151" s="43">
        <v>129</v>
      </c>
      <c r="K151" s="44">
        <v>220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45</v>
      </c>
      <c r="G153" s="43">
        <v>3</v>
      </c>
      <c r="H153" s="43">
        <v>0</v>
      </c>
      <c r="I153" s="43">
        <v>22</v>
      </c>
      <c r="J153" s="43">
        <v>107</v>
      </c>
      <c r="K153" s="44">
        <v>299.10000000000002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0">SUM(G147:G155)</f>
        <v>32</v>
      </c>
      <c r="H156" s="19">
        <f t="shared" si="60"/>
        <v>47</v>
      </c>
      <c r="I156" s="19">
        <f t="shared" si="60"/>
        <v>132</v>
      </c>
      <c r="J156" s="19">
        <f t="shared" si="60"/>
        <v>1077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1445</v>
      </c>
      <c r="G157" s="32">
        <f t="shared" ref="G157" si="61">G146+G156</f>
        <v>67.95</v>
      </c>
      <c r="H157" s="32">
        <f t="shared" ref="H157" si="62">H146+H156</f>
        <v>111.6</v>
      </c>
      <c r="I157" s="32">
        <f t="shared" ref="I157" si="63">I146+I156</f>
        <v>251.1</v>
      </c>
      <c r="J157" s="32">
        <f t="shared" ref="J157:L157" si="64">J146+J156</f>
        <v>2233</v>
      </c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100</v>
      </c>
      <c r="G158" s="40">
        <v>3</v>
      </c>
      <c r="H158" s="40">
        <v>6</v>
      </c>
      <c r="I158" s="40">
        <v>25</v>
      </c>
      <c r="J158" s="40">
        <v>163</v>
      </c>
      <c r="K158" s="41">
        <v>91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>
        <v>15</v>
      </c>
      <c r="G159" s="43">
        <v>3</v>
      </c>
      <c r="H159" s="43">
        <v>6</v>
      </c>
      <c r="I159" s="43">
        <v>0.9</v>
      </c>
      <c r="J159" s="43">
        <v>63</v>
      </c>
      <c r="K159" s="44">
        <v>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16</v>
      </c>
      <c r="J160" s="43">
        <v>61</v>
      </c>
      <c r="K160" s="44">
        <v>198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30</v>
      </c>
      <c r="G161" s="43">
        <v>5</v>
      </c>
      <c r="H161" s="43">
        <v>25</v>
      </c>
      <c r="I161" s="43">
        <v>29</v>
      </c>
      <c r="J161" s="43">
        <v>366</v>
      </c>
      <c r="K161" s="44">
        <v>299.01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120</v>
      </c>
      <c r="G162" s="43">
        <v>0.1</v>
      </c>
      <c r="H162" s="43">
        <v>0.1</v>
      </c>
      <c r="I162" s="43">
        <v>1.2</v>
      </c>
      <c r="J162" s="43">
        <v>67</v>
      </c>
      <c r="K162" s="44">
        <v>351</v>
      </c>
      <c r="L162" s="43"/>
    </row>
    <row r="163" spans="1:12" ht="15" x14ac:dyDescent="0.25">
      <c r="A163" s="23"/>
      <c r="B163" s="15"/>
      <c r="C163" s="11"/>
      <c r="D163" s="6"/>
      <c r="E163" s="42" t="s">
        <v>82</v>
      </c>
      <c r="F163" s="43">
        <v>30</v>
      </c>
      <c r="G163" s="43">
        <v>4</v>
      </c>
      <c r="H163" s="43">
        <v>4</v>
      </c>
      <c r="I163" s="43">
        <v>0</v>
      </c>
      <c r="J163" s="43">
        <v>47</v>
      </c>
      <c r="K163" s="44">
        <v>276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65">SUM(G158:G164)</f>
        <v>15.1</v>
      </c>
      <c r="H165" s="19">
        <f t="shared" si="65"/>
        <v>41.1</v>
      </c>
      <c r="I165" s="19">
        <f t="shared" si="65"/>
        <v>72.100000000000009</v>
      </c>
      <c r="J165" s="19">
        <f t="shared" si="65"/>
        <v>767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100</v>
      </c>
      <c r="G166" s="43">
        <v>3</v>
      </c>
      <c r="H166" s="43">
        <v>0</v>
      </c>
      <c r="I166" s="43">
        <v>7</v>
      </c>
      <c r="J166" s="43">
        <v>40</v>
      </c>
      <c r="K166" s="44">
        <v>275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5</v>
      </c>
      <c r="H167" s="43">
        <v>4</v>
      </c>
      <c r="I167" s="43">
        <v>21</v>
      </c>
      <c r="J167" s="43">
        <v>135</v>
      </c>
      <c r="K167" s="44">
        <v>63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11</v>
      </c>
      <c r="H168" s="43">
        <v>24</v>
      </c>
      <c r="I168" s="43">
        <v>2</v>
      </c>
      <c r="J168" s="43">
        <v>266</v>
      </c>
      <c r="K168" s="44">
        <v>161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200</v>
      </c>
      <c r="G169" s="43">
        <v>2</v>
      </c>
      <c r="H169" s="43">
        <v>4</v>
      </c>
      <c r="I169" s="43">
        <v>11</v>
      </c>
      <c r="J169" s="43">
        <v>90</v>
      </c>
      <c r="K169" s="44">
        <v>129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22</v>
      </c>
      <c r="J170" s="43">
        <v>87</v>
      </c>
      <c r="K170" s="44">
        <v>210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45</v>
      </c>
      <c r="G172" s="43">
        <v>3</v>
      </c>
      <c r="H172" s="43">
        <v>0</v>
      </c>
      <c r="I172" s="43">
        <v>22</v>
      </c>
      <c r="J172" s="43">
        <v>87</v>
      </c>
      <c r="K172" s="44">
        <v>299.10000000000002</v>
      </c>
      <c r="L172" s="43"/>
    </row>
    <row r="173" spans="1:12" ht="15" x14ac:dyDescent="0.25">
      <c r="A173" s="23"/>
      <c r="B173" s="15"/>
      <c r="C173" s="11"/>
      <c r="D173" s="6"/>
      <c r="E173" s="42" t="s">
        <v>24</v>
      </c>
      <c r="F173" s="43">
        <v>120</v>
      </c>
      <c r="G173" s="43">
        <v>0</v>
      </c>
      <c r="H173" s="43">
        <v>0</v>
      </c>
      <c r="I173" s="43">
        <v>1</v>
      </c>
      <c r="J173" s="43">
        <v>5</v>
      </c>
      <c r="K173" s="44">
        <v>351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1015</v>
      </c>
      <c r="G175" s="19">
        <f t="shared" ref="G175:J175" si="66">SUM(G166:G174)</f>
        <v>24</v>
      </c>
      <c r="H175" s="19">
        <f t="shared" si="66"/>
        <v>32</v>
      </c>
      <c r="I175" s="19">
        <f t="shared" si="66"/>
        <v>86</v>
      </c>
      <c r="J175" s="19">
        <f t="shared" si="66"/>
        <v>710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1510</v>
      </c>
      <c r="G176" s="32">
        <f t="shared" ref="G176" si="67">G165+G175</f>
        <v>39.1</v>
      </c>
      <c r="H176" s="32">
        <f t="shared" ref="H176" si="68">H165+H175</f>
        <v>73.099999999999994</v>
      </c>
      <c r="I176" s="32">
        <f t="shared" ref="I176" si="69">I165+I175</f>
        <v>158.10000000000002</v>
      </c>
      <c r="J176" s="32">
        <f t="shared" ref="J176:L176" si="70">J165+J175</f>
        <v>1477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5</v>
      </c>
      <c r="H177" s="40">
        <v>9</v>
      </c>
      <c r="I177" s="40">
        <v>1</v>
      </c>
      <c r="J177" s="40">
        <v>101</v>
      </c>
      <c r="K177" s="41">
        <v>111</v>
      </c>
      <c r="L177" s="40"/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30</v>
      </c>
      <c r="G178" s="43">
        <v>7</v>
      </c>
      <c r="H178" s="43">
        <v>9</v>
      </c>
      <c r="I178" s="43">
        <v>8.1999999999999993</v>
      </c>
      <c r="J178" s="43">
        <v>108</v>
      </c>
      <c r="K178" s="44">
        <v>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4</v>
      </c>
      <c r="H179" s="43">
        <v>4</v>
      </c>
      <c r="I179" s="43">
        <v>20</v>
      </c>
      <c r="J179" s="43">
        <v>121</v>
      </c>
      <c r="K179" s="44">
        <v>204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30</v>
      </c>
      <c r="G180" s="43">
        <v>5</v>
      </c>
      <c r="H180" s="43">
        <v>12</v>
      </c>
      <c r="I180" s="43">
        <v>14.6</v>
      </c>
      <c r="J180" s="43">
        <v>366</v>
      </c>
      <c r="K180" s="44">
        <v>299.01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43">
        <v>120</v>
      </c>
      <c r="G181" s="43">
        <v>0</v>
      </c>
      <c r="H181" s="43">
        <v>0</v>
      </c>
      <c r="I181" s="43">
        <v>1</v>
      </c>
      <c r="J181" s="43">
        <v>5</v>
      </c>
      <c r="K181" s="44">
        <v>351</v>
      </c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60</v>
      </c>
      <c r="G182" s="43">
        <v>3.95</v>
      </c>
      <c r="H182" s="43">
        <v>5.6</v>
      </c>
      <c r="I182" s="43">
        <v>38.9</v>
      </c>
      <c r="J182" s="43">
        <v>216</v>
      </c>
      <c r="K182" s="44">
        <v>353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71">SUM(G177:G183)</f>
        <v>24.95</v>
      </c>
      <c r="H184" s="19">
        <f t="shared" si="71"/>
        <v>39.6</v>
      </c>
      <c r="I184" s="19">
        <f t="shared" si="71"/>
        <v>83.699999999999989</v>
      </c>
      <c r="J184" s="19">
        <f t="shared" si="71"/>
        <v>917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100</v>
      </c>
      <c r="G185" s="43">
        <v>2</v>
      </c>
      <c r="H185" s="43">
        <v>0</v>
      </c>
      <c r="I185" s="43">
        <v>2</v>
      </c>
      <c r="J185" s="43">
        <v>19</v>
      </c>
      <c r="K185" s="44">
        <v>273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250</v>
      </c>
      <c r="G186" s="43">
        <v>2</v>
      </c>
      <c r="H186" s="43">
        <v>5</v>
      </c>
      <c r="I186" s="43">
        <v>16</v>
      </c>
      <c r="J186" s="43">
        <v>114</v>
      </c>
      <c r="K186" s="44">
        <v>60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130</v>
      </c>
      <c r="G187" s="43">
        <v>16</v>
      </c>
      <c r="H187" s="43">
        <v>32</v>
      </c>
      <c r="I187" s="43">
        <v>4</v>
      </c>
      <c r="J187" s="43">
        <v>370</v>
      </c>
      <c r="K187" s="44">
        <v>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200</v>
      </c>
      <c r="G188" s="43">
        <v>9</v>
      </c>
      <c r="H188" s="43">
        <v>15</v>
      </c>
      <c r="I188" s="43">
        <v>41</v>
      </c>
      <c r="J188" s="43">
        <v>333</v>
      </c>
      <c r="K188" s="44">
        <v>230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136</v>
      </c>
      <c r="J189" s="43">
        <v>129</v>
      </c>
      <c r="K189" s="44">
        <v>220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45</v>
      </c>
      <c r="G191" s="43">
        <v>0</v>
      </c>
      <c r="H191" s="43">
        <v>0</v>
      </c>
      <c r="I191" s="43">
        <v>22</v>
      </c>
      <c r="J191" s="43">
        <v>71</v>
      </c>
      <c r="K191" s="44">
        <v>299.10000000000002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925</v>
      </c>
      <c r="G194" s="19">
        <f t="shared" ref="G194:J194" si="72">SUM(G185:G193)</f>
        <v>29</v>
      </c>
      <c r="H194" s="19">
        <f t="shared" si="72"/>
        <v>52</v>
      </c>
      <c r="I194" s="19">
        <f t="shared" si="72"/>
        <v>221</v>
      </c>
      <c r="J194" s="19">
        <f t="shared" si="72"/>
        <v>1036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1565</v>
      </c>
      <c r="G195" s="32">
        <f t="shared" ref="G195" si="73">G184+G194</f>
        <v>53.95</v>
      </c>
      <c r="H195" s="32">
        <f t="shared" ref="H195" si="74">H184+H194</f>
        <v>91.6</v>
      </c>
      <c r="I195" s="32">
        <f t="shared" ref="I195" si="75">I184+I194</f>
        <v>304.7</v>
      </c>
      <c r="J195" s="32">
        <f t="shared" ref="J195:L195" si="76">J184+J194</f>
        <v>1953</v>
      </c>
      <c r="K195" s="32"/>
      <c r="L195" s="32"/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1482.7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53.89</v>
      </c>
      <c r="H196" s="34">
        <f t="shared" si="77"/>
        <v>81.310000000000016</v>
      </c>
      <c r="I196" s="34">
        <f t="shared" si="77"/>
        <v>215.25999999999993</v>
      </c>
      <c r="J196" s="34">
        <f t="shared" si="77"/>
        <v>1759.2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2024-08-05T10:27:41Z</cp:lastPrinted>
  <dcterms:created xsi:type="dcterms:W3CDTF">2022-05-16T14:23:56Z</dcterms:created>
  <dcterms:modified xsi:type="dcterms:W3CDTF">2024-12-10T10:30:50Z</dcterms:modified>
</cp:coreProperties>
</file>